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21188F47-81FA-4530-9B80-76B5DCC26C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ciale" sheetId="4" r:id="rId1"/>
  </sheets>
  <definedNames>
    <definedName name="_xlnm.Print_Titles" localSheetId="0">sociale!$7:$7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4" l="1"/>
  <c r="O23" i="4" s="1"/>
  <c r="M48" i="4"/>
  <c r="O48" i="4" s="1"/>
  <c r="M46" i="4"/>
  <c r="O46" i="4" s="1"/>
  <c r="M55" i="4"/>
  <c r="O55" i="4" s="1"/>
  <c r="M40" i="4"/>
  <c r="M47" i="4"/>
  <c r="O47" i="4" s="1"/>
  <c r="M50" i="4"/>
  <c r="O50" i="4" s="1"/>
  <c r="M57" i="4"/>
  <c r="O57" i="4" s="1"/>
  <c r="M58" i="4"/>
  <c r="O58" i="4" s="1"/>
  <c r="M54" i="4"/>
  <c r="O54" i="4" s="1"/>
  <c r="M17" i="4"/>
  <c r="O17" i="4" s="1"/>
  <c r="M22" i="4"/>
  <c r="O22" i="4" s="1"/>
  <c r="M21" i="4"/>
  <c r="O21" i="4" s="1"/>
  <c r="M25" i="4"/>
  <c r="O25" i="4" s="1"/>
  <c r="M24" i="4"/>
  <c r="O24" i="4" s="1"/>
  <c r="M14" i="4"/>
  <c r="O14" i="4" s="1"/>
  <c r="M51" i="4"/>
  <c r="O51" i="4" s="1"/>
  <c r="M49" i="4"/>
  <c r="O49" i="4" s="1"/>
  <c r="M12" i="4"/>
  <c r="O12" i="4" s="1"/>
  <c r="M64" i="4"/>
  <c r="O64" i="4" s="1"/>
  <c r="M43" i="4"/>
  <c r="O43" i="4" s="1"/>
  <c r="M52" i="4"/>
  <c r="O52" i="4" s="1"/>
  <c r="M45" i="4"/>
  <c r="O45" i="4" s="1"/>
  <c r="M62" i="4"/>
  <c r="O62" i="4" s="1"/>
  <c r="M11" i="4"/>
  <c r="O11" i="4" s="1"/>
  <c r="M20" i="4"/>
  <c r="O20" i="4" s="1"/>
  <c r="M19" i="4"/>
  <c r="O19" i="4" s="1"/>
  <c r="M13" i="4"/>
  <c r="O13" i="4" s="1"/>
  <c r="M16" i="4"/>
  <c r="O16" i="4" s="1"/>
  <c r="M65" i="4"/>
  <c r="O65" i="4" s="1"/>
  <c r="M8" i="4"/>
  <c r="M9" i="4"/>
  <c r="O9" i="4" s="1"/>
  <c r="M26" i="4"/>
  <c r="O26" i="4" s="1"/>
  <c r="M59" i="4"/>
  <c r="O59" i="4" s="1"/>
  <c r="M56" i="4"/>
  <c r="O56" i="4" s="1"/>
  <c r="M63" i="4"/>
  <c r="O63" i="4" s="1"/>
  <c r="M18" i="4"/>
  <c r="O18" i="4" s="1"/>
  <c r="M44" i="4"/>
  <c r="O44" i="4" s="1"/>
  <c r="M53" i="4"/>
  <c r="O53" i="4" s="1"/>
  <c r="M42" i="4"/>
  <c r="O42" i="4" s="1"/>
  <c r="M41" i="4"/>
  <c r="O41" i="4" s="1"/>
  <c r="M60" i="4"/>
  <c r="O60" i="4" s="1"/>
  <c r="M61" i="4"/>
  <c r="O61" i="4" s="1"/>
  <c r="M10" i="4"/>
  <c r="M15" i="4"/>
  <c r="O15" i="4" s="1"/>
</calcChain>
</file>

<file path=xl/sharedStrings.xml><?xml version="1.0" encoding="utf-8"?>
<sst xmlns="http://schemas.openxmlformats.org/spreadsheetml/2006/main" count="188" uniqueCount="57">
  <si>
    <t>Număr matricol</t>
  </si>
  <si>
    <t>FACULTATEA DE PSIHOLOGIE ȘI ȘTIINȚELE EDUCAȚIEI</t>
  </si>
  <si>
    <t>An de studii</t>
  </si>
  <si>
    <t>Nr. crt.</t>
  </si>
  <si>
    <t>COMISIA DE BURSE PE FACULTATE:</t>
  </si>
  <si>
    <t>Observații</t>
  </si>
  <si>
    <t>I</t>
  </si>
  <si>
    <t>II</t>
  </si>
  <si>
    <t xml:space="preserve">Program de studii </t>
  </si>
  <si>
    <t>Salarii nete totale</t>
  </si>
  <si>
    <t>Pensii</t>
  </si>
  <si>
    <t>Alocaţii stat copii</t>
  </si>
  <si>
    <t>Alte ajutoare</t>
  </si>
  <si>
    <t>Venit din sp.</t>
  </si>
  <si>
    <t>Venit din as</t>
  </si>
  <si>
    <t>Venit din agr.</t>
  </si>
  <si>
    <t>Alte venituri</t>
  </si>
  <si>
    <t>Total venit</t>
  </si>
  <si>
    <t>Nr. membri familie</t>
  </si>
  <si>
    <t>Venit pe membru de familie</t>
  </si>
  <si>
    <t>Psihopedagogie specială</t>
  </si>
  <si>
    <t>Psihologie</t>
  </si>
  <si>
    <t>Centru de plasament</t>
  </si>
  <si>
    <t>UNIVERSITATEA ”OVIDIUS” DIN CONSTANTA</t>
  </si>
  <si>
    <t>III</t>
  </si>
  <si>
    <t>Prof.univ.dr. Mircea-Adrian Marica - Decan</t>
  </si>
  <si>
    <t>medicală</t>
  </si>
  <si>
    <t>Asistență  socială</t>
  </si>
  <si>
    <t>Pedagogia învățământului primar și preșcolar</t>
  </si>
  <si>
    <t>Gavriz Elena-Diana - reprezentat studenți</t>
  </si>
  <si>
    <t>Președinte:</t>
  </si>
  <si>
    <t>Membri:</t>
  </si>
  <si>
    <t>Conf.univ.dr. Mihaela Mitroi - Prodecan</t>
  </si>
  <si>
    <t>Lect.univ.dr. Mariana-Floricica Călin - Director Departament</t>
  </si>
  <si>
    <t>Psihodiagnoza personalității - master</t>
  </si>
  <si>
    <r>
      <t xml:space="preserve">cu studenţii  care  beneficiază  de  </t>
    </r>
    <r>
      <rPr>
        <b/>
        <sz val="10"/>
        <color theme="1"/>
        <rFont val="Arial"/>
        <family val="2"/>
      </rPr>
      <t>BURSĂ  DE  AJUTOR  SOCIAL</t>
    </r>
    <r>
      <rPr>
        <sz val="10"/>
        <color theme="1"/>
        <rFont val="Arial"/>
        <family val="2"/>
      </rPr>
      <t xml:space="preserve">  în  anul  universitar  2023-2024</t>
    </r>
  </si>
  <si>
    <t>Psihodiagnoza personalității</t>
  </si>
  <si>
    <t>Asistență socială</t>
  </si>
  <si>
    <t>orfan</t>
  </si>
  <si>
    <t>fam. monoparentală</t>
  </si>
  <si>
    <t>Plasament</t>
  </si>
  <si>
    <t>Orfan</t>
  </si>
  <si>
    <t>Lect.univ.dr. Mircea-Damian Totolan</t>
  </si>
  <si>
    <t>Lect.univ.dr. Marinela-Carmen Grigore</t>
  </si>
  <si>
    <t>LISTĂ FINALĂ</t>
  </si>
  <si>
    <t>21.11.2023</t>
  </si>
  <si>
    <t>COMISIA DE BURSE PE UNIVERSITATE:</t>
  </si>
  <si>
    <t xml:space="preserve">Președinte: </t>
  </si>
  <si>
    <t>Conf.univ.dr.Dan-Marcel Iliescu - Rector</t>
  </si>
  <si>
    <t xml:space="preserve">Membri:    </t>
  </si>
  <si>
    <t>Conf.univ.dr. Alexandru Bobe - Prorector</t>
  </si>
  <si>
    <t>Ș.L.dr.univ.ing. Dragoș Florian Vintilă - Director General Administrativ</t>
  </si>
  <si>
    <t>Ec. Maria Atanasie - Director Economic</t>
  </si>
  <si>
    <t>C.J. Loredana Maximiliana Dan - Director Juridic</t>
  </si>
  <si>
    <t>Irimia Mihaela - Secretar Șef Universitate</t>
  </si>
  <si>
    <t>Șerban Cristian Ștefan - student, Președinte Liga Studenților UOC</t>
  </si>
  <si>
    <t>medicală, Centru de plasament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</si>
</sst>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AC2DA"/>
      <color rgb="FFF379AD"/>
      <color rgb="FFF2DAD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77"/>
  <sheetViews>
    <sheetView tabSelected="1" workbookViewId="0">
      <selection activeCell="W25" sqref="W25"/>
    </sheetView>
  </sheetViews>
  <sheetFormatPr defaultRowHeight="15" x14ac:dyDescent="0.25"/>
  <cols>
    <col min="1" max="1" width="5.28515625" style="3" customWidth="1"/>
    <col min="2" max="2" width="7" style="8" customWidth="1"/>
    <col min="3" max="3" width="32.140625" style="3" customWidth="1"/>
    <col min="4" max="5" width="7" style="8" customWidth="1"/>
    <col min="6" max="7" width="5.7109375" style="8" customWidth="1"/>
    <col min="8" max="8" width="6.7109375" style="8" customWidth="1"/>
    <col min="9" max="9" width="4.5703125" style="8" customWidth="1"/>
    <col min="10" max="10" width="4.7109375" style="8" customWidth="1"/>
    <col min="11" max="11" width="4.85546875" style="8" customWidth="1"/>
    <col min="12" max="12" width="5.7109375" style="8" customWidth="1"/>
    <col min="13" max="13" width="6.85546875" style="8" customWidth="1"/>
    <col min="14" max="14" width="5.7109375" style="8" customWidth="1"/>
    <col min="15" max="15" width="6.7109375" style="26" customWidth="1"/>
    <col min="16" max="16" width="16.7109375" style="21" customWidth="1"/>
  </cols>
  <sheetData>
    <row r="1" spans="1:16" ht="15" customHeight="1" x14ac:dyDescent="0.25">
      <c r="A1" s="5" t="s">
        <v>23</v>
      </c>
      <c r="B1" s="7"/>
      <c r="C1" s="5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23" t="s">
        <v>45</v>
      </c>
      <c r="P1" s="22"/>
    </row>
    <row r="2" spans="1:16" ht="15" customHeight="1" x14ac:dyDescent="0.25">
      <c r="A2" s="5" t="s">
        <v>1</v>
      </c>
      <c r="B2" s="7"/>
      <c r="C2" s="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25"/>
      <c r="P2" s="22"/>
    </row>
    <row r="3" spans="1:16" ht="15" customHeight="1" x14ac:dyDescent="0.25">
      <c r="A3" s="5"/>
      <c r="B3" s="7"/>
      <c r="C3" s="5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25"/>
      <c r="P3" s="22"/>
    </row>
    <row r="4" spans="1:16" s="12" customFormat="1" ht="20.100000000000001" customHeight="1" x14ac:dyDescent="0.25">
      <c r="A4" s="43" t="s">
        <v>44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s="12" customFormat="1" ht="20.100000000000001" customHeight="1" x14ac:dyDescent="0.25">
      <c r="A5" s="44" t="s">
        <v>35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ht="15" customHeight="1" x14ac:dyDescent="0.25">
      <c r="A6" s="5"/>
      <c r="B6" s="7"/>
      <c r="C6" s="5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25"/>
      <c r="P6" s="22"/>
    </row>
    <row r="7" spans="1:16" s="3" customFormat="1" ht="45" customHeight="1" x14ac:dyDescent="0.2">
      <c r="A7" s="6" t="s">
        <v>3</v>
      </c>
      <c r="B7" s="6" t="s">
        <v>0</v>
      </c>
      <c r="C7" s="4" t="s">
        <v>8</v>
      </c>
      <c r="D7" s="6" t="s">
        <v>2</v>
      </c>
      <c r="E7" s="6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6" t="s">
        <v>19</v>
      </c>
      <c r="P7" s="6" t="s">
        <v>5</v>
      </c>
    </row>
    <row r="8" spans="1:16" s="3" customFormat="1" ht="30" customHeight="1" x14ac:dyDescent="0.2">
      <c r="A8" s="16">
        <v>1</v>
      </c>
      <c r="B8" s="19">
        <v>1625</v>
      </c>
      <c r="C8" s="10" t="s">
        <v>28</v>
      </c>
      <c r="D8" s="16" t="s">
        <v>6</v>
      </c>
      <c r="E8" s="19"/>
      <c r="F8" s="19"/>
      <c r="G8" s="19"/>
      <c r="H8" s="19"/>
      <c r="I8" s="19"/>
      <c r="J8" s="19"/>
      <c r="K8" s="19"/>
      <c r="L8" s="19"/>
      <c r="M8" s="6">
        <f t="shared" ref="M8:M26" si="0">SUM(E8:L8)</f>
        <v>0</v>
      </c>
      <c r="N8" s="19">
        <v>1</v>
      </c>
      <c r="O8" s="6">
        <v>0</v>
      </c>
      <c r="P8" s="16" t="s">
        <v>40</v>
      </c>
    </row>
    <row r="9" spans="1:16" s="3" customFormat="1" ht="30" customHeight="1" x14ac:dyDescent="0.2">
      <c r="A9" s="16">
        <v>2</v>
      </c>
      <c r="B9" s="19">
        <v>1309</v>
      </c>
      <c r="C9" s="10" t="s">
        <v>20</v>
      </c>
      <c r="D9" s="16" t="s">
        <v>6</v>
      </c>
      <c r="E9" s="19"/>
      <c r="F9" s="19"/>
      <c r="G9" s="19"/>
      <c r="H9" s="19"/>
      <c r="I9" s="19"/>
      <c r="J9" s="19"/>
      <c r="K9" s="19"/>
      <c r="L9" s="19"/>
      <c r="M9" s="6">
        <f t="shared" si="0"/>
        <v>0</v>
      </c>
      <c r="N9" s="19">
        <v>2</v>
      </c>
      <c r="O9" s="6">
        <f>M9/N9</f>
        <v>0</v>
      </c>
      <c r="P9" s="16" t="s">
        <v>41</v>
      </c>
    </row>
    <row r="10" spans="1:16" s="3" customFormat="1" ht="30" customHeight="1" x14ac:dyDescent="0.2">
      <c r="A10" s="16">
        <v>3</v>
      </c>
      <c r="B10" s="16">
        <v>2312</v>
      </c>
      <c r="C10" s="18" t="s">
        <v>21</v>
      </c>
      <c r="D10" s="19" t="s">
        <v>6</v>
      </c>
      <c r="E10" s="16"/>
      <c r="F10" s="19"/>
      <c r="G10" s="16"/>
      <c r="H10" s="19"/>
      <c r="I10" s="19"/>
      <c r="J10" s="19"/>
      <c r="K10" s="19"/>
      <c r="L10" s="19"/>
      <c r="M10" s="6">
        <f t="shared" si="0"/>
        <v>0</v>
      </c>
      <c r="N10" s="16">
        <v>2</v>
      </c>
      <c r="O10" s="6">
        <v>0</v>
      </c>
      <c r="P10" s="16" t="s">
        <v>39</v>
      </c>
    </row>
    <row r="11" spans="1:16" s="3" customFormat="1" ht="30" customHeight="1" x14ac:dyDescent="0.2">
      <c r="A11" s="16">
        <v>4</v>
      </c>
      <c r="B11" s="19">
        <v>2292</v>
      </c>
      <c r="C11" s="17" t="s">
        <v>21</v>
      </c>
      <c r="D11" s="16" t="s">
        <v>6</v>
      </c>
      <c r="E11" s="19"/>
      <c r="F11" s="19"/>
      <c r="G11" s="19"/>
      <c r="H11" s="19"/>
      <c r="I11" s="19"/>
      <c r="J11" s="19"/>
      <c r="K11" s="19">
        <v>12</v>
      </c>
      <c r="L11" s="19"/>
      <c r="M11" s="6">
        <f t="shared" si="0"/>
        <v>12</v>
      </c>
      <c r="N11" s="19">
        <v>2</v>
      </c>
      <c r="O11" s="6">
        <f t="shared" ref="O11:O26" si="1">M11/N11</f>
        <v>6</v>
      </c>
      <c r="P11" s="16" t="s">
        <v>39</v>
      </c>
    </row>
    <row r="12" spans="1:16" s="3" customFormat="1" ht="30" customHeight="1" x14ac:dyDescent="0.2">
      <c r="A12" s="16">
        <v>5</v>
      </c>
      <c r="B12" s="19">
        <v>1646</v>
      </c>
      <c r="C12" s="10" t="s">
        <v>28</v>
      </c>
      <c r="D12" s="9" t="s">
        <v>6</v>
      </c>
      <c r="E12" s="19"/>
      <c r="F12" s="19">
        <v>243</v>
      </c>
      <c r="G12" s="19"/>
      <c r="H12" s="19"/>
      <c r="I12" s="19"/>
      <c r="J12" s="19"/>
      <c r="K12" s="19"/>
      <c r="L12" s="19"/>
      <c r="M12" s="6">
        <f t="shared" si="0"/>
        <v>243</v>
      </c>
      <c r="N12" s="19">
        <v>2</v>
      </c>
      <c r="O12" s="6">
        <f t="shared" si="1"/>
        <v>121.5</v>
      </c>
      <c r="P12" s="16" t="s">
        <v>38</v>
      </c>
    </row>
    <row r="13" spans="1:16" s="3" customFormat="1" ht="30" customHeight="1" x14ac:dyDescent="0.2">
      <c r="A13" s="16">
        <v>6</v>
      </c>
      <c r="B13" s="19">
        <v>787</v>
      </c>
      <c r="C13" s="17" t="s">
        <v>37</v>
      </c>
      <c r="D13" s="9" t="s">
        <v>6</v>
      </c>
      <c r="E13" s="19"/>
      <c r="F13" s="19"/>
      <c r="G13" s="19">
        <v>512</v>
      </c>
      <c r="H13" s="19"/>
      <c r="I13" s="19"/>
      <c r="J13" s="19"/>
      <c r="K13" s="19"/>
      <c r="L13" s="19"/>
      <c r="M13" s="6">
        <f t="shared" si="0"/>
        <v>512</v>
      </c>
      <c r="N13" s="19">
        <v>4</v>
      </c>
      <c r="O13" s="6">
        <f t="shared" si="1"/>
        <v>128</v>
      </c>
      <c r="P13" s="16" t="s">
        <v>39</v>
      </c>
    </row>
    <row r="14" spans="1:16" s="3" customFormat="1" ht="30" customHeight="1" x14ac:dyDescent="0.2">
      <c r="A14" s="16">
        <v>7</v>
      </c>
      <c r="B14" s="19">
        <v>1301</v>
      </c>
      <c r="C14" s="10" t="s">
        <v>20</v>
      </c>
      <c r="D14" s="16" t="s">
        <v>6</v>
      </c>
      <c r="E14" s="19">
        <v>576</v>
      </c>
      <c r="F14" s="19"/>
      <c r="G14" s="19"/>
      <c r="H14" s="19"/>
      <c r="I14" s="19"/>
      <c r="J14" s="19"/>
      <c r="K14" s="19"/>
      <c r="L14" s="19"/>
      <c r="M14" s="6">
        <f t="shared" si="0"/>
        <v>576</v>
      </c>
      <c r="N14" s="19">
        <v>2</v>
      </c>
      <c r="O14" s="6">
        <f t="shared" si="1"/>
        <v>288</v>
      </c>
      <c r="P14" s="16" t="s">
        <v>39</v>
      </c>
    </row>
    <row r="15" spans="1:16" s="3" customFormat="1" ht="30" customHeight="1" x14ac:dyDescent="0.2">
      <c r="A15" s="16">
        <v>8</v>
      </c>
      <c r="B15" s="16">
        <v>2274</v>
      </c>
      <c r="C15" s="18" t="s">
        <v>21</v>
      </c>
      <c r="D15" s="19" t="s">
        <v>6</v>
      </c>
      <c r="E15" s="19">
        <v>345</v>
      </c>
      <c r="F15" s="19">
        <v>449</v>
      </c>
      <c r="G15" s="19"/>
      <c r="H15" s="19"/>
      <c r="I15" s="19"/>
      <c r="J15" s="19"/>
      <c r="K15" s="19"/>
      <c r="L15" s="19"/>
      <c r="M15" s="6">
        <f t="shared" si="0"/>
        <v>794</v>
      </c>
      <c r="N15" s="19">
        <v>2</v>
      </c>
      <c r="O15" s="6">
        <f t="shared" si="1"/>
        <v>397</v>
      </c>
      <c r="P15" s="6" t="s">
        <v>41</v>
      </c>
    </row>
    <row r="16" spans="1:16" s="3" customFormat="1" ht="30" customHeight="1" x14ac:dyDescent="0.2">
      <c r="A16" s="16">
        <v>9</v>
      </c>
      <c r="B16" s="19">
        <v>1311</v>
      </c>
      <c r="C16" s="10" t="s">
        <v>20</v>
      </c>
      <c r="D16" s="16" t="s">
        <v>6</v>
      </c>
      <c r="E16" s="19">
        <v>488</v>
      </c>
      <c r="F16" s="19"/>
      <c r="G16" s="19"/>
      <c r="H16" s="19">
        <v>399</v>
      </c>
      <c r="I16" s="19"/>
      <c r="J16" s="19"/>
      <c r="K16" s="19"/>
      <c r="L16" s="19"/>
      <c r="M16" s="6">
        <f t="shared" si="0"/>
        <v>887</v>
      </c>
      <c r="N16" s="19">
        <v>2</v>
      </c>
      <c r="O16" s="6">
        <f t="shared" si="1"/>
        <v>443.5</v>
      </c>
      <c r="P16" s="16" t="s">
        <v>40</v>
      </c>
    </row>
    <row r="17" spans="1:16" s="3" customFormat="1" ht="30" customHeight="1" x14ac:dyDescent="0.2">
      <c r="A17" s="16">
        <v>10</v>
      </c>
      <c r="B17" s="19">
        <v>1553</v>
      </c>
      <c r="C17" s="10" t="s">
        <v>28</v>
      </c>
      <c r="D17" s="16" t="s">
        <v>7</v>
      </c>
      <c r="E17" s="19"/>
      <c r="F17" s="19">
        <v>1125</v>
      </c>
      <c r="G17" s="19"/>
      <c r="H17" s="19"/>
      <c r="I17" s="19"/>
      <c r="J17" s="19"/>
      <c r="K17" s="19"/>
      <c r="L17" s="19"/>
      <c r="M17" s="6">
        <f t="shared" si="0"/>
        <v>1125</v>
      </c>
      <c r="N17" s="19">
        <v>2</v>
      </c>
      <c r="O17" s="6">
        <f t="shared" si="1"/>
        <v>562.5</v>
      </c>
      <c r="P17" s="16" t="s">
        <v>38</v>
      </c>
    </row>
    <row r="18" spans="1:16" s="3" customFormat="1" ht="30" customHeight="1" x14ac:dyDescent="0.2">
      <c r="A18" s="16">
        <v>11</v>
      </c>
      <c r="B18" s="16">
        <v>779</v>
      </c>
      <c r="C18" s="18" t="s">
        <v>27</v>
      </c>
      <c r="D18" s="9" t="s">
        <v>7</v>
      </c>
      <c r="E18" s="16">
        <v>2341</v>
      </c>
      <c r="F18" s="19">
        <v>631</v>
      </c>
      <c r="G18" s="16">
        <v>1024</v>
      </c>
      <c r="H18" s="19"/>
      <c r="I18" s="19"/>
      <c r="J18" s="19"/>
      <c r="K18" s="19"/>
      <c r="L18" s="19"/>
      <c r="M18" s="6">
        <f t="shared" si="0"/>
        <v>3996</v>
      </c>
      <c r="N18" s="16">
        <v>6</v>
      </c>
      <c r="O18" s="6">
        <f t="shared" si="1"/>
        <v>666</v>
      </c>
      <c r="P18" s="6" t="s">
        <v>41</v>
      </c>
    </row>
    <row r="19" spans="1:16" s="3" customFormat="1" ht="30" customHeight="1" x14ac:dyDescent="0.2">
      <c r="A19" s="16">
        <v>12</v>
      </c>
      <c r="B19" s="19">
        <v>2245</v>
      </c>
      <c r="C19" s="17" t="s">
        <v>21</v>
      </c>
      <c r="D19" s="16" t="s">
        <v>6</v>
      </c>
      <c r="E19" s="19">
        <v>2052</v>
      </c>
      <c r="F19" s="19"/>
      <c r="G19" s="19"/>
      <c r="H19" s="19"/>
      <c r="I19" s="19"/>
      <c r="J19" s="19"/>
      <c r="K19" s="19"/>
      <c r="L19" s="19"/>
      <c r="M19" s="6">
        <f t="shared" si="0"/>
        <v>2052</v>
      </c>
      <c r="N19" s="19">
        <v>3</v>
      </c>
      <c r="O19" s="6">
        <f t="shared" si="1"/>
        <v>684</v>
      </c>
      <c r="P19" s="16" t="s">
        <v>39</v>
      </c>
    </row>
    <row r="20" spans="1:16" s="3" customFormat="1" ht="30" customHeight="1" x14ac:dyDescent="0.2">
      <c r="A20" s="16">
        <v>13</v>
      </c>
      <c r="B20" s="19">
        <v>832</v>
      </c>
      <c r="C20" s="17" t="s">
        <v>37</v>
      </c>
      <c r="D20" s="9" t="s">
        <v>6</v>
      </c>
      <c r="E20" s="19">
        <v>1662</v>
      </c>
      <c r="F20" s="19"/>
      <c r="G20" s="19"/>
      <c r="H20" s="19"/>
      <c r="I20" s="19"/>
      <c r="J20" s="19"/>
      <c r="K20" s="19"/>
      <c r="L20" s="19"/>
      <c r="M20" s="6">
        <f t="shared" si="0"/>
        <v>1662</v>
      </c>
      <c r="N20" s="19">
        <v>2</v>
      </c>
      <c r="O20" s="6">
        <f t="shared" si="1"/>
        <v>831</v>
      </c>
      <c r="P20" s="16" t="s">
        <v>39</v>
      </c>
    </row>
    <row r="21" spans="1:16" s="3" customFormat="1" ht="30" customHeight="1" x14ac:dyDescent="0.2">
      <c r="A21" s="16">
        <v>14</v>
      </c>
      <c r="B21" s="16">
        <v>702</v>
      </c>
      <c r="C21" s="18" t="s">
        <v>27</v>
      </c>
      <c r="D21" s="19" t="s">
        <v>24</v>
      </c>
      <c r="E21" s="16">
        <v>1664</v>
      </c>
      <c r="F21" s="16"/>
      <c r="G21" s="16"/>
      <c r="H21" s="16"/>
      <c r="I21" s="16"/>
      <c r="J21" s="16"/>
      <c r="K21" s="16"/>
      <c r="L21" s="16"/>
      <c r="M21" s="6">
        <f t="shared" si="0"/>
        <v>1664</v>
      </c>
      <c r="N21" s="16">
        <v>2</v>
      </c>
      <c r="O21" s="6">
        <f t="shared" si="1"/>
        <v>832</v>
      </c>
      <c r="P21" s="16" t="s">
        <v>39</v>
      </c>
    </row>
    <row r="22" spans="1:16" s="3" customFormat="1" ht="30" customHeight="1" x14ac:dyDescent="0.2">
      <c r="A22" s="16">
        <v>15</v>
      </c>
      <c r="B22" s="16">
        <v>1505</v>
      </c>
      <c r="C22" s="10" t="s">
        <v>28</v>
      </c>
      <c r="D22" s="9" t="s">
        <v>7</v>
      </c>
      <c r="E22" s="16">
        <v>2112</v>
      </c>
      <c r="F22" s="19"/>
      <c r="G22" s="16"/>
      <c r="H22" s="19"/>
      <c r="I22" s="19"/>
      <c r="J22" s="19"/>
      <c r="K22" s="19"/>
      <c r="L22" s="19"/>
      <c r="M22" s="6">
        <f t="shared" si="0"/>
        <v>2112</v>
      </c>
      <c r="N22" s="16">
        <v>2</v>
      </c>
      <c r="O22" s="6">
        <f t="shared" si="1"/>
        <v>1056</v>
      </c>
      <c r="P22" s="9" t="s">
        <v>39</v>
      </c>
    </row>
    <row r="23" spans="1:16" s="3" customFormat="1" ht="30" customHeight="1" x14ac:dyDescent="0.2">
      <c r="A23" s="16">
        <v>16</v>
      </c>
      <c r="B23" s="16">
        <v>1209</v>
      </c>
      <c r="C23" s="18" t="s">
        <v>20</v>
      </c>
      <c r="D23" s="16" t="s">
        <v>7</v>
      </c>
      <c r="E23" s="16"/>
      <c r="F23" s="16"/>
      <c r="G23" s="16"/>
      <c r="H23" s="16"/>
      <c r="I23" s="16"/>
      <c r="J23" s="16">
        <v>1081</v>
      </c>
      <c r="K23" s="16"/>
      <c r="L23" s="16"/>
      <c r="M23" s="6">
        <f t="shared" si="0"/>
        <v>1081</v>
      </c>
      <c r="N23" s="16">
        <v>1</v>
      </c>
      <c r="O23" s="6">
        <f t="shared" si="1"/>
        <v>1081</v>
      </c>
      <c r="P23" s="16" t="s">
        <v>22</v>
      </c>
    </row>
    <row r="24" spans="1:16" s="3" customFormat="1" ht="30" customHeight="1" x14ac:dyDescent="0.2">
      <c r="A24" s="16">
        <v>17</v>
      </c>
      <c r="B24" s="19">
        <v>815</v>
      </c>
      <c r="C24" s="10" t="s">
        <v>37</v>
      </c>
      <c r="D24" s="16" t="s">
        <v>6</v>
      </c>
      <c r="E24" s="19">
        <v>2708</v>
      </c>
      <c r="F24" s="19">
        <v>700</v>
      </c>
      <c r="G24" s="19">
        <v>256</v>
      </c>
      <c r="H24" s="19"/>
      <c r="I24" s="19"/>
      <c r="J24" s="19"/>
      <c r="K24" s="19"/>
      <c r="L24" s="19"/>
      <c r="M24" s="6">
        <f t="shared" si="0"/>
        <v>3664</v>
      </c>
      <c r="N24" s="19">
        <v>3</v>
      </c>
      <c r="O24" s="6">
        <f t="shared" si="1"/>
        <v>1221.3333333333333</v>
      </c>
      <c r="P24" s="16" t="s">
        <v>39</v>
      </c>
    </row>
    <row r="25" spans="1:16" s="3" customFormat="1" ht="30" customHeight="1" x14ac:dyDescent="0.2">
      <c r="A25" s="16">
        <v>18</v>
      </c>
      <c r="B25" s="19">
        <v>1510</v>
      </c>
      <c r="C25" s="10" t="s">
        <v>28</v>
      </c>
      <c r="D25" s="9" t="s">
        <v>7</v>
      </c>
      <c r="E25" s="19">
        <v>3559</v>
      </c>
      <c r="F25" s="19"/>
      <c r="G25" s="19"/>
      <c r="H25" s="19"/>
      <c r="I25" s="19"/>
      <c r="J25" s="19"/>
      <c r="K25" s="19"/>
      <c r="L25" s="19"/>
      <c r="M25" s="6">
        <f t="shared" si="0"/>
        <v>3559</v>
      </c>
      <c r="N25" s="19">
        <v>2</v>
      </c>
      <c r="O25" s="6">
        <f t="shared" si="1"/>
        <v>1779.5</v>
      </c>
      <c r="P25" s="16" t="s">
        <v>39</v>
      </c>
    </row>
    <row r="26" spans="1:16" s="3" customFormat="1" ht="30" customHeight="1" x14ac:dyDescent="0.2">
      <c r="A26" s="16">
        <v>19</v>
      </c>
      <c r="B26" s="19">
        <v>736</v>
      </c>
      <c r="C26" s="17" t="s">
        <v>37</v>
      </c>
      <c r="D26" s="16" t="s">
        <v>7</v>
      </c>
      <c r="E26" s="19">
        <v>2539</v>
      </c>
      <c r="F26" s="19">
        <v>1125</v>
      </c>
      <c r="G26" s="19"/>
      <c r="H26" s="19"/>
      <c r="I26" s="19"/>
      <c r="J26" s="19"/>
      <c r="K26" s="19"/>
      <c r="L26" s="19"/>
      <c r="M26" s="6">
        <f t="shared" si="0"/>
        <v>3664</v>
      </c>
      <c r="N26" s="19">
        <v>2</v>
      </c>
      <c r="O26" s="6">
        <f t="shared" si="1"/>
        <v>1832</v>
      </c>
      <c r="P26" s="16" t="s">
        <v>41</v>
      </c>
    </row>
    <row r="27" spans="1:16" s="3" customFormat="1" ht="30" customHeight="1" x14ac:dyDescent="0.2">
      <c r="A27" s="16">
        <v>20</v>
      </c>
      <c r="B27" s="16">
        <v>754</v>
      </c>
      <c r="C27" s="18" t="s">
        <v>27</v>
      </c>
      <c r="D27" s="16" t="s">
        <v>7</v>
      </c>
      <c r="E27" s="19"/>
      <c r="F27" s="19"/>
      <c r="G27" s="19"/>
      <c r="H27" s="19"/>
      <c r="I27" s="19"/>
      <c r="J27" s="19"/>
      <c r="K27" s="19"/>
      <c r="L27" s="19"/>
      <c r="M27" s="6"/>
      <c r="N27" s="19"/>
      <c r="O27" s="6"/>
      <c r="P27" s="16" t="s">
        <v>56</v>
      </c>
    </row>
    <row r="28" spans="1:16" s="3" customFormat="1" ht="30" customHeight="1" x14ac:dyDescent="0.2">
      <c r="A28" s="16">
        <v>21</v>
      </c>
      <c r="B28" s="14">
        <v>1239</v>
      </c>
      <c r="C28" s="18" t="s">
        <v>20</v>
      </c>
      <c r="D28" s="16" t="s">
        <v>7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16" t="s">
        <v>26</v>
      </c>
    </row>
    <row r="29" spans="1:16" s="3" customFormat="1" ht="30" customHeight="1" x14ac:dyDescent="0.2">
      <c r="A29" s="16">
        <v>22</v>
      </c>
      <c r="B29" s="6">
        <v>518</v>
      </c>
      <c r="C29" s="4" t="s">
        <v>36</v>
      </c>
      <c r="D29" s="6" t="s">
        <v>6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 t="s">
        <v>26</v>
      </c>
    </row>
    <row r="30" spans="1:16" s="20" customFormat="1" ht="30" customHeight="1" x14ac:dyDescent="0.2">
      <c r="A30" s="16">
        <v>23</v>
      </c>
      <c r="B30" s="16">
        <v>2218</v>
      </c>
      <c r="C30" s="4" t="s">
        <v>21</v>
      </c>
      <c r="D30" s="14" t="s">
        <v>7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1"/>
      <c r="P30" s="16" t="s">
        <v>26</v>
      </c>
    </row>
    <row r="31" spans="1:16" s="3" customFormat="1" ht="30" customHeight="1" x14ac:dyDescent="0.2">
      <c r="A31" s="16">
        <v>24</v>
      </c>
      <c r="B31" s="16">
        <v>523</v>
      </c>
      <c r="C31" s="4" t="s">
        <v>36</v>
      </c>
      <c r="D31" s="19" t="s">
        <v>6</v>
      </c>
      <c r="E31" s="19"/>
      <c r="F31" s="19"/>
      <c r="G31" s="19"/>
      <c r="H31" s="19"/>
      <c r="I31" s="19"/>
      <c r="J31" s="19"/>
      <c r="K31" s="19"/>
      <c r="L31" s="19"/>
      <c r="M31" s="6"/>
      <c r="N31" s="19"/>
      <c r="O31" s="6"/>
      <c r="P31" s="16" t="s">
        <v>26</v>
      </c>
    </row>
    <row r="32" spans="1:16" s="3" customFormat="1" ht="30" customHeight="1" x14ac:dyDescent="0.2">
      <c r="A32" s="16">
        <v>25</v>
      </c>
      <c r="B32" s="16">
        <v>2105</v>
      </c>
      <c r="C32" s="17" t="s">
        <v>21</v>
      </c>
      <c r="D32" s="14" t="s">
        <v>24</v>
      </c>
      <c r="E32" s="19"/>
      <c r="F32" s="19"/>
      <c r="G32" s="19"/>
      <c r="H32" s="19"/>
      <c r="I32" s="19"/>
      <c r="J32" s="19"/>
      <c r="K32" s="19"/>
      <c r="L32" s="19"/>
      <c r="M32" s="6"/>
      <c r="N32" s="19"/>
      <c r="O32" s="6"/>
      <c r="P32" s="16" t="s">
        <v>26</v>
      </c>
    </row>
    <row r="33" spans="1:16" s="3" customFormat="1" ht="30" customHeight="1" x14ac:dyDescent="0.2">
      <c r="A33" s="16">
        <v>26</v>
      </c>
      <c r="B33" s="6">
        <v>801</v>
      </c>
      <c r="C33" s="18" t="s">
        <v>27</v>
      </c>
      <c r="D33" s="16" t="s">
        <v>6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 t="s">
        <v>26</v>
      </c>
    </row>
    <row r="34" spans="1:16" s="3" customFormat="1" ht="30" customHeight="1" x14ac:dyDescent="0.2">
      <c r="A34" s="16">
        <v>27</v>
      </c>
      <c r="B34" s="16">
        <v>712</v>
      </c>
      <c r="C34" s="18" t="s">
        <v>27</v>
      </c>
      <c r="D34" s="16" t="s">
        <v>7</v>
      </c>
      <c r="E34" s="16"/>
      <c r="F34" s="16"/>
      <c r="G34" s="16"/>
      <c r="H34" s="16"/>
      <c r="I34" s="16"/>
      <c r="J34" s="16"/>
      <c r="K34" s="16"/>
      <c r="L34" s="16"/>
      <c r="M34" s="6"/>
      <c r="N34" s="16"/>
      <c r="O34" s="6"/>
      <c r="P34" s="16" t="s">
        <v>26</v>
      </c>
    </row>
    <row r="35" spans="1:16" s="3" customFormat="1" ht="30" customHeight="1" x14ac:dyDescent="0.2">
      <c r="A35" s="16">
        <v>28</v>
      </c>
      <c r="B35" s="9">
        <v>519</v>
      </c>
      <c r="C35" s="4" t="s">
        <v>36</v>
      </c>
      <c r="D35" s="19" t="s">
        <v>6</v>
      </c>
      <c r="E35" s="9"/>
      <c r="F35" s="9"/>
      <c r="G35" s="9"/>
      <c r="H35" s="9"/>
      <c r="I35" s="9"/>
      <c r="J35" s="9"/>
      <c r="K35" s="9"/>
      <c r="L35" s="9"/>
      <c r="M35" s="6"/>
      <c r="N35" s="9"/>
      <c r="O35" s="6"/>
      <c r="P35" s="16" t="s">
        <v>26</v>
      </c>
    </row>
    <row r="36" spans="1:16" s="3" customFormat="1" ht="30" customHeight="1" x14ac:dyDescent="0.2">
      <c r="A36" s="16">
        <v>29</v>
      </c>
      <c r="B36" s="16">
        <v>1211</v>
      </c>
      <c r="C36" s="18" t="s">
        <v>20</v>
      </c>
      <c r="D36" s="16" t="s">
        <v>7</v>
      </c>
      <c r="E36" s="19"/>
      <c r="F36" s="19"/>
      <c r="G36" s="19"/>
      <c r="H36" s="19"/>
      <c r="I36" s="19"/>
      <c r="J36" s="19"/>
      <c r="K36" s="19"/>
      <c r="L36" s="19"/>
      <c r="M36" s="6"/>
      <c r="N36" s="19"/>
      <c r="O36" s="6"/>
      <c r="P36" s="16" t="s">
        <v>26</v>
      </c>
    </row>
    <row r="37" spans="1:16" s="3" customFormat="1" ht="30" customHeight="1" x14ac:dyDescent="0.2">
      <c r="A37" s="16">
        <v>30</v>
      </c>
      <c r="B37" s="19">
        <v>1609</v>
      </c>
      <c r="C37" s="10" t="s">
        <v>28</v>
      </c>
      <c r="D37" s="9" t="s">
        <v>6</v>
      </c>
      <c r="E37" s="19"/>
      <c r="F37" s="19"/>
      <c r="G37" s="19"/>
      <c r="H37" s="19"/>
      <c r="I37" s="19"/>
      <c r="J37" s="19"/>
      <c r="K37" s="19"/>
      <c r="L37" s="19"/>
      <c r="M37" s="6"/>
      <c r="N37" s="19"/>
      <c r="O37" s="6"/>
      <c r="P37" s="16" t="s">
        <v>26</v>
      </c>
    </row>
    <row r="38" spans="1:16" s="3" customFormat="1" ht="30" customHeight="1" x14ac:dyDescent="0.2">
      <c r="A38" s="16">
        <v>31</v>
      </c>
      <c r="B38" s="19">
        <v>529</v>
      </c>
      <c r="C38" s="4" t="s">
        <v>36</v>
      </c>
      <c r="D38" s="16" t="s">
        <v>6</v>
      </c>
      <c r="E38" s="19"/>
      <c r="F38" s="19"/>
      <c r="G38" s="19"/>
      <c r="H38" s="19"/>
      <c r="I38" s="19"/>
      <c r="J38" s="19"/>
      <c r="K38" s="19"/>
      <c r="L38" s="19"/>
      <c r="M38" s="6"/>
      <c r="N38" s="19"/>
      <c r="O38" s="6"/>
      <c r="P38" s="16" t="s">
        <v>26</v>
      </c>
    </row>
    <row r="39" spans="1:16" s="3" customFormat="1" ht="30" customHeight="1" x14ac:dyDescent="0.2">
      <c r="A39" s="16">
        <v>32</v>
      </c>
      <c r="B39" s="19">
        <v>2247</v>
      </c>
      <c r="C39" s="17" t="s">
        <v>21</v>
      </c>
      <c r="D39" s="16" t="s">
        <v>6</v>
      </c>
      <c r="E39" s="19"/>
      <c r="F39" s="19"/>
      <c r="G39" s="19"/>
      <c r="H39" s="19"/>
      <c r="I39" s="19"/>
      <c r="J39" s="19"/>
      <c r="K39" s="19"/>
      <c r="L39" s="19"/>
      <c r="M39" s="6"/>
      <c r="N39" s="19"/>
      <c r="O39" s="6"/>
      <c r="P39" s="16" t="s">
        <v>26</v>
      </c>
    </row>
    <row r="40" spans="1:16" s="3" customFormat="1" ht="30" customHeight="1" x14ac:dyDescent="0.2">
      <c r="A40" s="16">
        <v>33</v>
      </c>
      <c r="B40" s="6">
        <v>1468</v>
      </c>
      <c r="C40" s="10" t="s">
        <v>28</v>
      </c>
      <c r="D40" s="6" t="s">
        <v>24</v>
      </c>
      <c r="E40" s="6"/>
      <c r="F40" s="6"/>
      <c r="G40" s="6"/>
      <c r="H40" s="6"/>
      <c r="I40" s="6"/>
      <c r="J40" s="6"/>
      <c r="K40" s="6"/>
      <c r="L40" s="6"/>
      <c r="M40" s="6">
        <f t="shared" ref="M40:M65" si="2">SUM(E40:L40)</f>
        <v>0</v>
      </c>
      <c r="N40" s="6">
        <v>3</v>
      </c>
      <c r="O40" s="6">
        <v>0</v>
      </c>
      <c r="P40" s="6"/>
    </row>
    <row r="41" spans="1:16" s="3" customFormat="1" ht="30" customHeight="1" x14ac:dyDescent="0.2">
      <c r="A41" s="16">
        <v>34</v>
      </c>
      <c r="B41" s="16">
        <v>685</v>
      </c>
      <c r="C41" s="18" t="s">
        <v>27</v>
      </c>
      <c r="D41" s="19" t="s">
        <v>24</v>
      </c>
      <c r="E41" s="16"/>
      <c r="F41" s="19"/>
      <c r="G41" s="16"/>
      <c r="H41" s="19"/>
      <c r="I41" s="19">
        <v>219</v>
      </c>
      <c r="J41" s="19"/>
      <c r="K41" s="19"/>
      <c r="L41" s="19"/>
      <c r="M41" s="6">
        <f t="shared" si="2"/>
        <v>219</v>
      </c>
      <c r="N41" s="16">
        <v>3</v>
      </c>
      <c r="O41" s="6">
        <f t="shared" ref="O41:O65" si="3">M41/N41</f>
        <v>73</v>
      </c>
      <c r="P41" s="16"/>
    </row>
    <row r="42" spans="1:16" s="3" customFormat="1" ht="30" customHeight="1" x14ac:dyDescent="0.2">
      <c r="A42" s="16">
        <v>35</v>
      </c>
      <c r="B42" s="19">
        <v>837</v>
      </c>
      <c r="C42" s="18" t="s">
        <v>27</v>
      </c>
      <c r="D42" s="16" t="s">
        <v>6</v>
      </c>
      <c r="E42" s="19"/>
      <c r="F42" s="19"/>
      <c r="G42" s="19"/>
      <c r="H42" s="19"/>
      <c r="I42" s="19"/>
      <c r="J42" s="19"/>
      <c r="K42" s="19"/>
      <c r="L42" s="19">
        <v>500</v>
      </c>
      <c r="M42" s="6">
        <f t="shared" si="2"/>
        <v>500</v>
      </c>
      <c r="N42" s="19">
        <v>3</v>
      </c>
      <c r="O42" s="29">
        <f t="shared" si="3"/>
        <v>166.66666666666666</v>
      </c>
      <c r="P42" s="16"/>
    </row>
    <row r="43" spans="1:16" s="3" customFormat="1" ht="30" customHeight="1" x14ac:dyDescent="0.2">
      <c r="A43" s="16">
        <v>36</v>
      </c>
      <c r="B43" s="19">
        <v>800</v>
      </c>
      <c r="C43" s="17" t="s">
        <v>37</v>
      </c>
      <c r="D43" s="16" t="s">
        <v>6</v>
      </c>
      <c r="E43" s="19"/>
      <c r="F43" s="19"/>
      <c r="G43" s="19">
        <v>256</v>
      </c>
      <c r="H43" s="19"/>
      <c r="I43" s="19"/>
      <c r="J43" s="19">
        <v>430</v>
      </c>
      <c r="K43" s="19"/>
      <c r="L43" s="19"/>
      <c r="M43" s="6">
        <f t="shared" si="2"/>
        <v>686</v>
      </c>
      <c r="N43" s="19">
        <v>4</v>
      </c>
      <c r="O43" s="6">
        <f t="shared" si="3"/>
        <v>171.5</v>
      </c>
      <c r="P43" s="16"/>
    </row>
    <row r="44" spans="1:16" s="3" customFormat="1" ht="30" customHeight="1" x14ac:dyDescent="0.2">
      <c r="A44" s="16">
        <v>37</v>
      </c>
      <c r="B44" s="16">
        <v>699</v>
      </c>
      <c r="C44" s="18" t="s">
        <v>27</v>
      </c>
      <c r="D44" s="19" t="s">
        <v>24</v>
      </c>
      <c r="E44" s="19"/>
      <c r="F44" s="19"/>
      <c r="G44" s="19"/>
      <c r="H44" s="19"/>
      <c r="I44" s="19"/>
      <c r="J44" s="19"/>
      <c r="K44" s="19"/>
      <c r="L44" s="19">
        <v>900</v>
      </c>
      <c r="M44" s="6">
        <f t="shared" si="2"/>
        <v>900</v>
      </c>
      <c r="N44" s="19">
        <v>3</v>
      </c>
      <c r="O44" s="6">
        <f t="shared" si="3"/>
        <v>300</v>
      </c>
      <c r="P44" s="6"/>
    </row>
    <row r="45" spans="1:16" s="3" customFormat="1" ht="30" customHeight="1" x14ac:dyDescent="0.2">
      <c r="A45" s="16">
        <v>38</v>
      </c>
      <c r="B45" s="19">
        <v>737</v>
      </c>
      <c r="C45" s="17" t="s">
        <v>37</v>
      </c>
      <c r="D45" s="9" t="s">
        <v>7</v>
      </c>
      <c r="E45" s="19">
        <v>988</v>
      </c>
      <c r="F45" s="19"/>
      <c r="G45" s="19">
        <v>256</v>
      </c>
      <c r="H45" s="19"/>
      <c r="I45" s="19"/>
      <c r="J45" s="19"/>
      <c r="K45" s="19"/>
      <c r="L45" s="19"/>
      <c r="M45" s="6">
        <f t="shared" si="2"/>
        <v>1244</v>
      </c>
      <c r="N45" s="19">
        <v>4</v>
      </c>
      <c r="O45" s="6">
        <f t="shared" si="3"/>
        <v>311</v>
      </c>
      <c r="P45" s="16"/>
    </row>
    <row r="46" spans="1:16" s="3" customFormat="1" ht="30" customHeight="1" x14ac:dyDescent="0.2">
      <c r="A46" s="16">
        <v>39</v>
      </c>
      <c r="B46" s="9">
        <v>2090</v>
      </c>
      <c r="C46" s="18" t="s">
        <v>21</v>
      </c>
      <c r="D46" s="9" t="s">
        <v>24</v>
      </c>
      <c r="E46" s="9"/>
      <c r="F46" s="9">
        <v>1125</v>
      </c>
      <c r="G46" s="9"/>
      <c r="H46" s="9"/>
      <c r="I46" s="9"/>
      <c r="J46" s="9"/>
      <c r="K46" s="9"/>
      <c r="L46" s="9"/>
      <c r="M46" s="6">
        <f t="shared" si="2"/>
        <v>1125</v>
      </c>
      <c r="N46" s="9">
        <v>2</v>
      </c>
      <c r="O46" s="6">
        <f t="shared" si="3"/>
        <v>562.5</v>
      </c>
      <c r="P46" s="6"/>
    </row>
    <row r="47" spans="1:16" s="3" customFormat="1" ht="30" customHeight="1" x14ac:dyDescent="0.2">
      <c r="A47" s="16">
        <v>40</v>
      </c>
      <c r="B47" s="16">
        <v>2179</v>
      </c>
      <c r="C47" s="18" t="s">
        <v>21</v>
      </c>
      <c r="D47" s="19" t="s">
        <v>7</v>
      </c>
      <c r="E47" s="19"/>
      <c r="F47" s="19">
        <v>2076</v>
      </c>
      <c r="G47" s="19">
        <v>256</v>
      </c>
      <c r="H47" s="19"/>
      <c r="I47" s="19"/>
      <c r="J47" s="19"/>
      <c r="K47" s="19"/>
      <c r="L47" s="19"/>
      <c r="M47" s="6">
        <f t="shared" si="2"/>
        <v>2332</v>
      </c>
      <c r="N47" s="19">
        <v>4</v>
      </c>
      <c r="O47" s="6">
        <f t="shared" si="3"/>
        <v>583</v>
      </c>
      <c r="P47" s="6"/>
    </row>
    <row r="48" spans="1:16" s="3" customFormat="1" ht="30" customHeight="1" x14ac:dyDescent="0.2">
      <c r="A48" s="16">
        <v>41</v>
      </c>
      <c r="B48" s="9">
        <v>1435</v>
      </c>
      <c r="C48" s="10" t="s">
        <v>28</v>
      </c>
      <c r="D48" s="9" t="s">
        <v>24</v>
      </c>
      <c r="E48" s="9">
        <v>1450</v>
      </c>
      <c r="F48" s="9">
        <v>563</v>
      </c>
      <c r="G48" s="9">
        <v>256</v>
      </c>
      <c r="H48" s="9"/>
      <c r="I48" s="9"/>
      <c r="J48" s="9"/>
      <c r="K48" s="9">
        <v>103</v>
      </c>
      <c r="L48" s="9"/>
      <c r="M48" s="6">
        <f t="shared" si="2"/>
        <v>2372</v>
      </c>
      <c r="N48" s="9">
        <v>4</v>
      </c>
      <c r="O48" s="6">
        <f t="shared" si="3"/>
        <v>593</v>
      </c>
      <c r="P48" s="6"/>
    </row>
    <row r="49" spans="1:16" s="3" customFormat="1" ht="30" customHeight="1" x14ac:dyDescent="0.2">
      <c r="A49" s="16">
        <v>42</v>
      </c>
      <c r="B49" s="19">
        <v>1177</v>
      </c>
      <c r="C49" s="17" t="s">
        <v>20</v>
      </c>
      <c r="D49" s="16" t="s">
        <v>24</v>
      </c>
      <c r="E49" s="19">
        <v>2504</v>
      </c>
      <c r="F49" s="19"/>
      <c r="G49" s="19">
        <v>512</v>
      </c>
      <c r="H49" s="19"/>
      <c r="I49" s="19"/>
      <c r="J49" s="19"/>
      <c r="K49" s="19"/>
      <c r="L49" s="19"/>
      <c r="M49" s="6">
        <f t="shared" si="2"/>
        <v>3016</v>
      </c>
      <c r="N49" s="19">
        <v>5</v>
      </c>
      <c r="O49" s="6">
        <f t="shared" si="3"/>
        <v>603.20000000000005</v>
      </c>
      <c r="P49" s="16"/>
    </row>
    <row r="50" spans="1:16" s="3" customFormat="1" ht="30" customHeight="1" x14ac:dyDescent="0.2">
      <c r="A50" s="16">
        <v>43</v>
      </c>
      <c r="B50" s="6">
        <v>842</v>
      </c>
      <c r="C50" s="18" t="s">
        <v>27</v>
      </c>
      <c r="D50" s="9" t="s">
        <v>6</v>
      </c>
      <c r="E50" s="6">
        <v>1856</v>
      </c>
      <c r="F50" s="6"/>
      <c r="G50" s="6"/>
      <c r="H50" s="6"/>
      <c r="I50" s="6"/>
      <c r="J50" s="6"/>
      <c r="K50" s="6"/>
      <c r="L50" s="6"/>
      <c r="M50" s="6">
        <f t="shared" si="2"/>
        <v>1856</v>
      </c>
      <c r="N50" s="6">
        <v>3</v>
      </c>
      <c r="O50" s="29">
        <f t="shared" si="3"/>
        <v>618.66666666666663</v>
      </c>
      <c r="P50" s="6"/>
    </row>
    <row r="51" spans="1:16" s="3" customFormat="1" ht="30" customHeight="1" x14ac:dyDescent="0.2">
      <c r="A51" s="16">
        <v>44</v>
      </c>
      <c r="B51" s="19">
        <v>784</v>
      </c>
      <c r="C51" s="17" t="s">
        <v>37</v>
      </c>
      <c r="D51" s="16" t="s">
        <v>6</v>
      </c>
      <c r="E51" s="19">
        <v>1234</v>
      </c>
      <c r="F51" s="19">
        <v>1438</v>
      </c>
      <c r="G51" s="19">
        <v>256</v>
      </c>
      <c r="H51" s="19"/>
      <c r="I51" s="19"/>
      <c r="J51" s="19"/>
      <c r="K51" s="19"/>
      <c r="L51" s="19"/>
      <c r="M51" s="6">
        <f t="shared" si="2"/>
        <v>2928</v>
      </c>
      <c r="N51" s="19">
        <v>4</v>
      </c>
      <c r="O51" s="6">
        <f t="shared" si="3"/>
        <v>732</v>
      </c>
      <c r="P51" s="16"/>
    </row>
    <row r="52" spans="1:16" s="3" customFormat="1" ht="30" customHeight="1" x14ac:dyDescent="0.2">
      <c r="A52" s="16">
        <v>45</v>
      </c>
      <c r="B52" s="19">
        <v>2324</v>
      </c>
      <c r="C52" s="17" t="s">
        <v>21</v>
      </c>
      <c r="D52" s="16" t="s">
        <v>6</v>
      </c>
      <c r="E52" s="19">
        <v>2241</v>
      </c>
      <c r="F52" s="19"/>
      <c r="G52" s="19"/>
      <c r="H52" s="19"/>
      <c r="I52" s="19"/>
      <c r="J52" s="19"/>
      <c r="K52" s="19"/>
      <c r="L52" s="19"/>
      <c r="M52" s="6">
        <f t="shared" si="2"/>
        <v>2241</v>
      </c>
      <c r="N52" s="19">
        <v>3</v>
      </c>
      <c r="O52" s="6">
        <f t="shared" si="3"/>
        <v>747</v>
      </c>
      <c r="P52" s="16"/>
    </row>
    <row r="53" spans="1:16" s="3" customFormat="1" ht="30" customHeight="1" x14ac:dyDescent="0.2">
      <c r="A53" s="16">
        <v>46</v>
      </c>
      <c r="B53" s="19">
        <v>1648</v>
      </c>
      <c r="C53" s="10" t="s">
        <v>28</v>
      </c>
      <c r="D53" s="16" t="s">
        <v>6</v>
      </c>
      <c r="E53" s="19">
        <v>2360</v>
      </c>
      <c r="F53" s="19"/>
      <c r="G53" s="19"/>
      <c r="H53" s="19"/>
      <c r="I53" s="19"/>
      <c r="J53" s="19"/>
      <c r="K53" s="19"/>
      <c r="L53" s="19"/>
      <c r="M53" s="6">
        <f t="shared" si="2"/>
        <v>2360</v>
      </c>
      <c r="N53" s="19">
        <v>3</v>
      </c>
      <c r="O53" s="29">
        <f t="shared" si="3"/>
        <v>786.66666666666663</v>
      </c>
      <c r="P53" s="16"/>
    </row>
    <row r="54" spans="1:16" s="3" customFormat="1" ht="30" customHeight="1" x14ac:dyDescent="0.2">
      <c r="A54" s="16">
        <v>47</v>
      </c>
      <c r="B54" s="9">
        <v>775</v>
      </c>
      <c r="C54" s="18" t="s">
        <v>27</v>
      </c>
      <c r="D54" s="9" t="s">
        <v>7</v>
      </c>
      <c r="E54" s="28">
        <v>3094.5</v>
      </c>
      <c r="F54" s="9"/>
      <c r="G54" s="9">
        <v>256</v>
      </c>
      <c r="H54" s="9"/>
      <c r="I54" s="9"/>
      <c r="J54" s="9"/>
      <c r="K54" s="9"/>
      <c r="L54" s="9"/>
      <c r="M54" s="29">
        <f t="shared" si="2"/>
        <v>3350.5</v>
      </c>
      <c r="N54" s="9">
        <v>4</v>
      </c>
      <c r="O54" s="29">
        <f t="shared" si="3"/>
        <v>837.625</v>
      </c>
      <c r="P54" s="16"/>
    </row>
    <row r="55" spans="1:16" s="3" customFormat="1" ht="30" customHeight="1" x14ac:dyDescent="0.2">
      <c r="A55" s="16">
        <v>48</v>
      </c>
      <c r="B55" s="6">
        <v>745</v>
      </c>
      <c r="C55" s="4" t="s">
        <v>37</v>
      </c>
      <c r="D55" s="6" t="s">
        <v>7</v>
      </c>
      <c r="E55" s="6">
        <v>3629</v>
      </c>
      <c r="F55" s="6"/>
      <c r="G55" s="6">
        <v>256</v>
      </c>
      <c r="H55" s="6"/>
      <c r="I55" s="6"/>
      <c r="J55" s="6"/>
      <c r="K55" s="6"/>
      <c r="L55" s="6"/>
      <c r="M55" s="6">
        <f t="shared" si="2"/>
        <v>3885</v>
      </c>
      <c r="N55" s="6">
        <v>4</v>
      </c>
      <c r="O55" s="6">
        <f t="shared" si="3"/>
        <v>971.25</v>
      </c>
      <c r="P55" s="6"/>
    </row>
    <row r="56" spans="1:16" s="3" customFormat="1" ht="30" customHeight="1" x14ac:dyDescent="0.2">
      <c r="A56" s="16">
        <v>49</v>
      </c>
      <c r="B56" s="19">
        <v>1240</v>
      </c>
      <c r="C56" s="10" t="s">
        <v>20</v>
      </c>
      <c r="D56" s="16" t="s">
        <v>7</v>
      </c>
      <c r="E56" s="19">
        <v>1889</v>
      </c>
      <c r="F56" s="19">
        <v>1125</v>
      </c>
      <c r="G56" s="19"/>
      <c r="H56" s="19"/>
      <c r="I56" s="19"/>
      <c r="J56" s="19"/>
      <c r="K56" s="19"/>
      <c r="L56" s="19">
        <v>41</v>
      </c>
      <c r="M56" s="6">
        <f t="shared" si="2"/>
        <v>3055</v>
      </c>
      <c r="N56" s="19">
        <v>3</v>
      </c>
      <c r="O56" s="6">
        <f t="shared" si="3"/>
        <v>1018.3333333333334</v>
      </c>
      <c r="P56" s="16"/>
    </row>
    <row r="57" spans="1:16" s="3" customFormat="1" ht="30" customHeight="1" x14ac:dyDescent="0.2">
      <c r="A57" s="16">
        <v>50</v>
      </c>
      <c r="B57" s="6">
        <v>1626</v>
      </c>
      <c r="C57" s="10" t="s">
        <v>28</v>
      </c>
      <c r="D57" s="6" t="s">
        <v>6</v>
      </c>
      <c r="E57" s="6">
        <v>4260</v>
      </c>
      <c r="F57" s="6"/>
      <c r="G57" s="6">
        <v>256</v>
      </c>
      <c r="H57" s="6"/>
      <c r="I57" s="6"/>
      <c r="J57" s="6"/>
      <c r="K57" s="6"/>
      <c r="L57" s="6"/>
      <c r="M57" s="6">
        <f t="shared" si="2"/>
        <v>4516</v>
      </c>
      <c r="N57" s="6">
        <v>4</v>
      </c>
      <c r="O57" s="6">
        <f t="shared" si="3"/>
        <v>1129</v>
      </c>
      <c r="P57" s="6"/>
    </row>
    <row r="58" spans="1:16" s="20" customFormat="1" ht="30" customHeight="1" x14ac:dyDescent="0.2">
      <c r="A58" s="16">
        <v>51</v>
      </c>
      <c r="B58" s="16">
        <v>462</v>
      </c>
      <c r="C58" s="18" t="s">
        <v>34</v>
      </c>
      <c r="D58" s="19" t="s">
        <v>7</v>
      </c>
      <c r="E58" s="19">
        <v>4338</v>
      </c>
      <c r="F58" s="19"/>
      <c r="G58" s="19">
        <v>256</v>
      </c>
      <c r="H58" s="19"/>
      <c r="I58" s="19"/>
      <c r="J58" s="19"/>
      <c r="K58" s="19"/>
      <c r="L58" s="19"/>
      <c r="M58" s="6">
        <f>SUM(E58:L58)</f>
        <v>4594</v>
      </c>
      <c r="N58" s="19">
        <v>4</v>
      </c>
      <c r="O58" s="6">
        <f>M58/N58</f>
        <v>1148.5</v>
      </c>
      <c r="P58" s="16"/>
    </row>
    <row r="59" spans="1:16" s="3" customFormat="1" ht="30" customHeight="1" x14ac:dyDescent="0.2">
      <c r="A59" s="16">
        <v>52</v>
      </c>
      <c r="B59" s="19">
        <v>2077</v>
      </c>
      <c r="C59" s="17" t="s">
        <v>21</v>
      </c>
      <c r="D59" s="16" t="s">
        <v>24</v>
      </c>
      <c r="E59" s="19">
        <v>4578</v>
      </c>
      <c r="F59" s="19"/>
      <c r="G59" s="19">
        <v>256</v>
      </c>
      <c r="H59" s="19"/>
      <c r="I59" s="19"/>
      <c r="J59" s="19"/>
      <c r="K59" s="19"/>
      <c r="L59" s="19"/>
      <c r="M59" s="6">
        <f t="shared" si="2"/>
        <v>4834</v>
      </c>
      <c r="N59" s="19">
        <v>4</v>
      </c>
      <c r="O59" s="6">
        <f t="shared" si="3"/>
        <v>1208.5</v>
      </c>
      <c r="P59" s="16"/>
    </row>
    <row r="60" spans="1:16" s="3" customFormat="1" ht="30" customHeight="1" x14ac:dyDescent="0.2">
      <c r="A60" s="16">
        <v>53</v>
      </c>
      <c r="B60" s="14">
        <v>1544</v>
      </c>
      <c r="C60" s="10" t="s">
        <v>28</v>
      </c>
      <c r="D60" s="9" t="s">
        <v>7</v>
      </c>
      <c r="E60" s="14">
        <v>4849</v>
      </c>
      <c r="F60" s="14"/>
      <c r="G60" s="14"/>
      <c r="H60" s="14"/>
      <c r="I60" s="14"/>
      <c r="J60" s="14"/>
      <c r="K60" s="14"/>
      <c r="L60" s="14"/>
      <c r="M60" s="6">
        <f t="shared" si="2"/>
        <v>4849</v>
      </c>
      <c r="N60" s="14">
        <v>4</v>
      </c>
      <c r="O60" s="6">
        <f t="shared" si="3"/>
        <v>1212.25</v>
      </c>
      <c r="P60" s="14"/>
    </row>
    <row r="61" spans="1:16" s="3" customFormat="1" ht="30" customHeight="1" x14ac:dyDescent="0.2">
      <c r="A61" s="16">
        <v>54</v>
      </c>
      <c r="B61" s="19">
        <v>812</v>
      </c>
      <c r="C61" s="18" t="s">
        <v>27</v>
      </c>
      <c r="D61" s="9" t="s">
        <v>6</v>
      </c>
      <c r="E61" s="19">
        <v>4849</v>
      </c>
      <c r="F61" s="19"/>
      <c r="G61" s="19"/>
      <c r="H61" s="19"/>
      <c r="I61" s="19"/>
      <c r="J61" s="19"/>
      <c r="K61" s="19"/>
      <c r="L61" s="19"/>
      <c r="M61" s="6">
        <f t="shared" si="2"/>
        <v>4849</v>
      </c>
      <c r="N61" s="19">
        <v>4</v>
      </c>
      <c r="O61" s="6">
        <f t="shared" si="3"/>
        <v>1212.25</v>
      </c>
      <c r="P61" s="16"/>
    </row>
    <row r="62" spans="1:16" s="3" customFormat="1" ht="30" customHeight="1" x14ac:dyDescent="0.2">
      <c r="A62" s="16">
        <v>55</v>
      </c>
      <c r="B62" s="9">
        <v>1516</v>
      </c>
      <c r="C62" s="10" t="s">
        <v>28</v>
      </c>
      <c r="D62" s="9" t="s">
        <v>7</v>
      </c>
      <c r="E62" s="9">
        <v>7633</v>
      </c>
      <c r="F62" s="9"/>
      <c r="G62" s="9">
        <v>1007</v>
      </c>
      <c r="H62" s="9"/>
      <c r="I62" s="9"/>
      <c r="J62" s="9"/>
      <c r="K62" s="9"/>
      <c r="L62" s="9"/>
      <c r="M62" s="6">
        <f t="shared" si="2"/>
        <v>8640</v>
      </c>
      <c r="N62" s="9">
        <v>7</v>
      </c>
      <c r="O62" s="6">
        <f t="shared" si="3"/>
        <v>1234.2857142857142</v>
      </c>
      <c r="P62" s="11"/>
    </row>
    <row r="63" spans="1:16" s="3" customFormat="1" ht="30" customHeight="1" x14ac:dyDescent="0.2">
      <c r="A63" s="16">
        <v>56</v>
      </c>
      <c r="B63" s="19">
        <v>2155</v>
      </c>
      <c r="C63" s="17" t="s">
        <v>21</v>
      </c>
      <c r="D63" s="16" t="s">
        <v>7</v>
      </c>
      <c r="E63" s="19">
        <v>5089</v>
      </c>
      <c r="F63" s="19"/>
      <c r="G63" s="19">
        <v>256</v>
      </c>
      <c r="H63" s="19"/>
      <c r="I63" s="19"/>
      <c r="J63" s="19"/>
      <c r="K63" s="19"/>
      <c r="L63" s="19"/>
      <c r="M63" s="6">
        <f t="shared" si="2"/>
        <v>5345</v>
      </c>
      <c r="N63" s="19">
        <v>4</v>
      </c>
      <c r="O63" s="6">
        <f t="shared" si="3"/>
        <v>1336.25</v>
      </c>
      <c r="P63" s="16"/>
    </row>
    <row r="64" spans="1:16" s="3" customFormat="1" ht="30" customHeight="1" x14ac:dyDescent="0.2">
      <c r="A64" s="16">
        <v>57</v>
      </c>
      <c r="B64" s="19">
        <v>2231</v>
      </c>
      <c r="C64" s="17" t="s">
        <v>21</v>
      </c>
      <c r="D64" s="16" t="s">
        <v>7</v>
      </c>
      <c r="E64" s="19">
        <v>7752</v>
      </c>
      <c r="F64" s="19"/>
      <c r="G64" s="19">
        <v>768</v>
      </c>
      <c r="H64" s="19"/>
      <c r="I64" s="19"/>
      <c r="J64" s="19"/>
      <c r="K64" s="19"/>
      <c r="L64" s="19"/>
      <c r="M64" s="6">
        <f t="shared" si="2"/>
        <v>8520</v>
      </c>
      <c r="N64" s="19">
        <v>6</v>
      </c>
      <c r="O64" s="6">
        <f t="shared" si="3"/>
        <v>1420</v>
      </c>
      <c r="P64" s="16"/>
    </row>
    <row r="65" spans="1:36" s="3" customFormat="1" ht="30" customHeight="1" thickBot="1" x14ac:dyDescent="0.25">
      <c r="A65" s="30">
        <v>58</v>
      </c>
      <c r="B65" s="31">
        <v>2299</v>
      </c>
      <c r="C65" s="33" t="s">
        <v>21</v>
      </c>
      <c r="D65" s="30" t="s">
        <v>6</v>
      </c>
      <c r="E65" s="31">
        <v>4476</v>
      </c>
      <c r="F65" s="31"/>
      <c r="G65" s="31"/>
      <c r="H65" s="31"/>
      <c r="I65" s="31"/>
      <c r="J65" s="31"/>
      <c r="K65" s="31"/>
      <c r="L65" s="31"/>
      <c r="M65" s="32">
        <f t="shared" si="2"/>
        <v>4476</v>
      </c>
      <c r="N65" s="31">
        <v>3</v>
      </c>
      <c r="O65" s="32">
        <f t="shared" si="3"/>
        <v>1492</v>
      </c>
      <c r="P65" s="30"/>
    </row>
    <row r="66" spans="1:36" s="2" customFormat="1" ht="20.100000000000001" customHeight="1" x14ac:dyDescent="0.25">
      <c r="A66" s="1"/>
      <c r="B66" s="24"/>
      <c r="H66" s="13"/>
      <c r="K66" s="1"/>
      <c r="O66" s="27"/>
      <c r="P66" s="24"/>
    </row>
    <row r="67" spans="1:36" s="5" customFormat="1" ht="20.100000000000001" customHeight="1" x14ac:dyDescent="0.2">
      <c r="A67" s="34" t="s">
        <v>46</v>
      </c>
      <c r="C67" s="7"/>
      <c r="E67" s="7"/>
      <c r="F67" s="7"/>
      <c r="G67" s="25"/>
      <c r="H67" s="35" t="s">
        <v>4</v>
      </c>
      <c r="J67" s="7"/>
      <c r="K67" s="7"/>
      <c r="L67" s="7"/>
      <c r="M67" s="7"/>
      <c r="O67" s="25"/>
      <c r="P67" s="22"/>
    </row>
    <row r="68" spans="1:36" s="1" customFormat="1" ht="20.100000000000001" customHeight="1" x14ac:dyDescent="0.2">
      <c r="B68" s="42" t="s">
        <v>47</v>
      </c>
      <c r="C68" s="1" t="s">
        <v>48</v>
      </c>
      <c r="J68" s="42" t="s">
        <v>30</v>
      </c>
      <c r="K68" s="1" t="s">
        <v>25</v>
      </c>
      <c r="O68" s="39"/>
      <c r="P68" s="36"/>
      <c r="AH68" s="7"/>
      <c r="AI68" s="7"/>
      <c r="AJ68" s="7"/>
    </row>
    <row r="69" spans="1:36" s="1" customFormat="1" ht="20.100000000000001" customHeight="1" x14ac:dyDescent="0.25">
      <c r="B69" s="42" t="s">
        <v>49</v>
      </c>
      <c r="C69" s="1" t="s">
        <v>50</v>
      </c>
      <c r="J69" s="42" t="s">
        <v>31</v>
      </c>
      <c r="K69" s="1" t="s">
        <v>32</v>
      </c>
      <c r="O69" s="39"/>
      <c r="P69" s="36"/>
    </row>
    <row r="70" spans="1:36" s="1" customFormat="1" ht="20.100000000000001" customHeight="1" x14ac:dyDescent="0.25">
      <c r="C70" s="1" t="s">
        <v>51</v>
      </c>
      <c r="K70" s="1" t="s">
        <v>33</v>
      </c>
      <c r="O70" s="39"/>
      <c r="P70" s="36"/>
    </row>
    <row r="71" spans="1:36" s="1" customFormat="1" ht="20.100000000000001" customHeight="1" x14ac:dyDescent="0.25">
      <c r="C71" s="1" t="s">
        <v>52</v>
      </c>
      <c r="K71" s="1" t="s">
        <v>42</v>
      </c>
      <c r="O71" s="39"/>
      <c r="P71" s="36"/>
    </row>
    <row r="72" spans="1:36" s="1" customFormat="1" ht="20.100000000000001" customHeight="1" x14ac:dyDescent="0.25">
      <c r="C72" s="1" t="s">
        <v>53</v>
      </c>
      <c r="K72" s="1" t="s">
        <v>43</v>
      </c>
      <c r="O72" s="39"/>
      <c r="P72" s="36"/>
    </row>
    <row r="73" spans="1:36" s="1" customFormat="1" ht="20.100000000000001" customHeight="1" x14ac:dyDescent="0.25">
      <c r="C73" s="1" t="s">
        <v>54</v>
      </c>
      <c r="K73" s="1" t="s">
        <v>29</v>
      </c>
      <c r="O73" s="39"/>
      <c r="P73" s="36"/>
    </row>
    <row r="74" spans="1:36" s="1" customFormat="1" ht="20.100000000000001" customHeight="1" x14ac:dyDescent="0.25">
      <c r="C74" s="1" t="s">
        <v>55</v>
      </c>
      <c r="O74" s="39"/>
      <c r="P74" s="36"/>
    </row>
    <row r="75" spans="1:36" s="1" customFormat="1" ht="20.100000000000001" customHeight="1" x14ac:dyDescent="0.25">
      <c r="O75" s="39"/>
      <c r="P75" s="36"/>
    </row>
    <row r="76" spans="1:36" s="38" customFormat="1" x14ac:dyDescent="0.2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1"/>
      <c r="P76" s="37"/>
    </row>
    <row r="77" spans="1:36" s="38" customFormat="1" x14ac:dyDescent="0.2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1"/>
      <c r="P77" s="37"/>
    </row>
  </sheetData>
  <sortState xmlns:xlrd2="http://schemas.microsoft.com/office/spreadsheetml/2017/richdata2" ref="A8:P26">
    <sortCondition ref="O8:O26"/>
  </sortState>
  <mergeCells count="2">
    <mergeCell ref="A4:P4"/>
    <mergeCell ref="A5:P5"/>
  </mergeCells>
  <pageMargins left="0.39370078740157483" right="0.39370078740157483" top="0.59055118110236227" bottom="0.59055118110236227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sociale</vt:lpstr>
      <vt:lpstr>sociale!Print_Titles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2023-11-21T13:03:03Z</dcterms:modified>
</cp:coreProperties>
</file>